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 &amp; Scoring" sheetId="1" state="visible" r:id="rId1"/>
    <sheet xmlns:r="http://schemas.openxmlformats.org/officeDocument/2006/relationships" name="Acceptance Criteria" sheetId="2" state="visible" r:id="rId2"/>
    <sheet xmlns:r="http://schemas.openxmlformats.org/officeDocument/2006/relationships" name="Cost Estimator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Category</t>
        </is>
      </c>
      <c r="B1" s="1" t="inlineStr">
        <is>
          <t>Check</t>
        </is>
      </c>
      <c r="C1" s="1" t="inlineStr">
        <is>
          <t>Weight</t>
        </is>
      </c>
      <c r="D1" s="1" t="inlineStr">
        <is>
          <t>Evidence Required</t>
        </is>
      </c>
      <c r="E1" s="1" t="inlineStr">
        <is>
          <t>Result</t>
        </is>
      </c>
      <c r="F1" s="1" t="inlineStr">
        <is>
          <t>Score</t>
        </is>
      </c>
      <c r="G1" s="1" t="inlineStr">
        <is>
          <t>Notes</t>
        </is>
      </c>
    </row>
    <row r="2">
      <c r="A2" t="inlineStr">
        <is>
          <t>Build &amp; Deploy</t>
        </is>
      </c>
      <c r="B2" t="inlineStr">
        <is>
          <t>From blank to live URL in ≤60 minutes</t>
        </is>
      </c>
      <c r="C2" t="n">
        <v>5</v>
      </c>
      <c r="D2" t="inlineStr">
        <is>
          <t>Timer + working URL</t>
        </is>
      </c>
      <c r="E2" t="inlineStr"/>
      <c r="F2" t="inlineStr"/>
      <c r="G2" t="inlineStr"/>
    </row>
    <row r="3">
      <c r="A3" t="inlineStr">
        <is>
          <t>Build &amp; Deploy</t>
        </is>
      </c>
      <c r="B3" t="inlineStr">
        <is>
          <t>No manual engineer intervention</t>
        </is>
      </c>
      <c r="C3" t="n">
        <v>4</v>
      </c>
      <c r="D3" t="inlineStr">
        <is>
          <t>Screen recording / step list</t>
        </is>
      </c>
      <c r="E3" t="inlineStr"/>
      <c r="F3" t="inlineStr"/>
      <c r="G3" t="inlineStr"/>
    </row>
    <row r="4">
      <c r="A4" t="inlineStr">
        <is>
          <t>Deployment</t>
        </is>
      </c>
      <c r="B4" t="inlineStr">
        <is>
          <t>One-button deploy works (no hidden setup)</t>
        </is>
      </c>
      <c r="C4" t="n">
        <v>4</v>
      </c>
      <c r="D4" t="inlineStr">
        <is>
          <t>Single action; no CLI</t>
        </is>
      </c>
      <c r="E4" t="inlineStr"/>
      <c r="F4" t="inlineStr"/>
      <c r="G4" t="inlineStr"/>
    </row>
    <row r="5">
      <c r="A5" t="inlineStr">
        <is>
          <t>Deployment</t>
        </is>
      </c>
      <c r="B5" t="inlineStr">
        <is>
          <t>Re-deploy from scratch is reproducible</t>
        </is>
      </c>
      <c r="C5" t="n">
        <v>3</v>
      </c>
      <c r="D5" t="inlineStr">
        <is>
          <t>Delete + redeploy same app</t>
        </is>
      </c>
      <c r="E5" t="inlineStr"/>
      <c r="F5" t="inlineStr"/>
      <c r="G5" t="inlineStr"/>
    </row>
    <row r="6">
      <c r="A6" t="inlineStr">
        <is>
          <t>Code Ownership</t>
        </is>
      </c>
      <c r="B6" t="inlineStr">
        <is>
          <t>Full source export (client/API/infra)</t>
        </is>
      </c>
      <c r="C6" t="n">
        <v>5</v>
      </c>
      <c r="D6" t="inlineStr">
        <is>
          <t>Repo + licenses</t>
        </is>
      </c>
      <c r="E6" t="inlineStr"/>
      <c r="F6" t="inlineStr"/>
      <c r="G6" t="inlineStr"/>
    </row>
    <row r="7">
      <c r="A7" t="inlineStr">
        <is>
          <t>Version Control</t>
        </is>
      </c>
      <c r="B7" t="inlineStr">
        <is>
          <t>Real Git repo; readable structure</t>
        </is>
      </c>
      <c r="C7" t="n">
        <v>4</v>
      </c>
      <c r="D7" t="inlineStr">
        <is>
          <t>GitHub tree</t>
        </is>
      </c>
      <c r="E7" t="inlineStr"/>
      <c r="F7" t="inlineStr"/>
      <c r="G7" t="inlineStr"/>
    </row>
    <row r="8">
      <c r="A8" t="inlineStr">
        <is>
          <t>Reproducibility</t>
        </is>
      </c>
      <c r="B8" t="inlineStr">
        <is>
          <t>Local dev works per README</t>
        </is>
      </c>
      <c r="C8" t="n">
        <v>3</v>
      </c>
      <c r="D8" t="inlineStr">
        <is>
          <t>Clone &gt; install &gt; run</t>
        </is>
      </c>
      <c r="E8" t="inlineStr"/>
      <c r="F8" t="inlineStr"/>
      <c r="G8" t="inlineStr"/>
    </row>
    <row r="9">
      <c r="A9" t="inlineStr">
        <is>
          <t>Architecture</t>
        </is>
      </c>
      <c r="B9" t="inlineStr">
        <is>
          <t>DB migrations included &amp; repeatable</t>
        </is>
      </c>
      <c r="C9" t="n">
        <v>4</v>
      </c>
      <c r="D9" t="inlineStr">
        <is>
          <t>Migration scripts</t>
        </is>
      </c>
      <c r="E9" t="inlineStr"/>
      <c r="F9" t="inlineStr"/>
      <c r="G9" t="inlineStr"/>
    </row>
    <row r="10">
      <c r="A10" t="inlineStr">
        <is>
          <t>Infrastructure</t>
        </is>
      </c>
      <c r="B10" t="inlineStr">
        <is>
          <t>Env vars &amp; secrets managed securely</t>
        </is>
      </c>
      <c r="C10" t="n">
        <v>4</v>
      </c>
      <c r="D10" t="inlineStr">
        <is>
          <t>.env.example + secret manager</t>
        </is>
      </c>
      <c r="E10" t="inlineStr"/>
      <c r="F10" t="inlineStr"/>
      <c r="G10" t="inlineStr"/>
    </row>
    <row r="11">
      <c r="A11" t="inlineStr">
        <is>
          <t>Infrastructure</t>
        </is>
      </c>
      <c r="B11" t="inlineStr">
        <is>
          <t>Backups + rollbacks documented/tested</t>
        </is>
      </c>
      <c r="C11" t="n">
        <v>3</v>
      </c>
      <c r="D11" t="inlineStr">
        <is>
          <t>Backup config + demo</t>
        </is>
      </c>
      <c r="E11" t="inlineStr"/>
      <c r="F11" t="inlineStr"/>
      <c r="G11" t="inlineStr"/>
    </row>
    <row r="12">
      <c r="A12" t="inlineStr">
        <is>
          <t>Security</t>
        </is>
      </c>
      <c r="B12" t="inlineStr">
        <is>
          <t>Auth with reset works</t>
        </is>
      </c>
      <c r="C12" t="n">
        <v>4</v>
      </c>
      <c r="D12" t="inlineStr">
        <is>
          <t>Create user + reset</t>
        </is>
      </c>
      <c r="E12" t="inlineStr"/>
      <c r="F12" t="inlineStr"/>
      <c r="G12" t="inlineStr"/>
    </row>
    <row r="13">
      <c r="A13" t="inlineStr">
        <is>
          <t>Security</t>
        </is>
      </c>
      <c r="B13" t="inlineStr">
        <is>
          <t>Role-based access control</t>
        </is>
      </c>
      <c r="C13" t="n">
        <v>4</v>
      </c>
      <c r="D13" t="inlineStr">
        <is>
          <t>Admin-only routes</t>
        </is>
      </c>
      <c r="E13" t="inlineStr"/>
      <c r="F13" t="inlineStr"/>
      <c r="G13" t="inlineStr"/>
    </row>
    <row r="14">
      <c r="A14" t="inlineStr">
        <is>
          <t>Security</t>
        </is>
      </c>
      <c r="B14" t="inlineStr">
        <is>
          <t>Basic OWASP hygiene</t>
        </is>
      </c>
      <c r="C14" t="n">
        <v>4</v>
      </c>
      <c r="D14" t="inlineStr">
        <is>
          <t>No secrets in client; headers</t>
        </is>
      </c>
      <c r="E14" t="inlineStr"/>
      <c r="F14" t="inlineStr"/>
      <c r="G14" t="inlineStr"/>
    </row>
    <row r="15">
      <c r="A15" t="inlineStr">
        <is>
          <t>Product Quality</t>
        </is>
      </c>
      <c r="B15" t="inlineStr">
        <is>
          <t>CSV export &amp; shareable link (if fits)</t>
        </is>
      </c>
      <c r="C15" t="n">
        <v>3</v>
      </c>
      <c r="D15" t="inlineStr">
        <is>
          <t>Valid CSV + readonly link</t>
        </is>
      </c>
      <c r="E15" t="inlineStr"/>
      <c r="F15" t="inlineStr"/>
      <c r="G15" t="inlineStr"/>
    </row>
    <row r="16">
      <c r="A16" t="inlineStr">
        <is>
          <t>Product Quality</t>
        </is>
      </c>
      <c r="B16" t="inlineStr">
        <is>
          <t>Analytics toggleable</t>
        </is>
      </c>
      <c r="C16" t="n">
        <v>2</v>
      </c>
      <c r="D16" t="inlineStr">
        <is>
          <t>Settings proof/logs</t>
        </is>
      </c>
      <c r="E16" t="inlineStr"/>
      <c r="F16" t="inlineStr"/>
      <c r="G16" t="inlineStr"/>
    </row>
    <row r="17">
      <c r="A17" t="inlineStr">
        <is>
          <t>Product Quality</t>
        </is>
      </c>
      <c r="B17" t="inlineStr">
        <is>
          <t>Lighthouse ≥90 performance</t>
        </is>
      </c>
      <c r="C17" t="n">
        <v>3</v>
      </c>
      <c r="D17" t="inlineStr">
        <is>
          <t>Report</t>
        </is>
      </c>
      <c r="E17" t="inlineStr"/>
      <c r="F17" t="inlineStr"/>
      <c r="G17" t="inlineStr"/>
    </row>
    <row r="18">
      <c r="A18" t="inlineStr">
        <is>
          <t>Mobile/PWA</t>
        </is>
      </c>
      <c r="B18" t="inlineStr">
        <is>
          <t>Installable PWA; offline caching</t>
        </is>
      </c>
      <c r="C18" t="n">
        <v>4</v>
      </c>
      <c r="D18" t="inlineStr">
        <is>
          <t>A2HS + offline</t>
        </is>
      </c>
      <c r="E18" t="inlineStr"/>
      <c r="F18" t="inlineStr"/>
      <c r="G18" t="inlineStr"/>
    </row>
    <row r="19">
      <c r="A19" t="inlineStr">
        <is>
          <t>Post-Publish &amp; Distribution</t>
        </is>
      </c>
      <c r="B19" t="inlineStr">
        <is>
          <t>Live URL clearly surfaced after publish</t>
        </is>
      </c>
      <c r="C19" t="n">
        <v>4</v>
      </c>
      <c r="D19" t="inlineStr">
        <is>
          <t>UI banner/Deployments link</t>
        </is>
      </c>
      <c r="E19" t="inlineStr"/>
      <c r="F19" t="inlineStr"/>
      <c r="G19" t="inlineStr"/>
    </row>
    <row r="20">
      <c r="A20" t="inlineStr">
        <is>
          <t>Post-Publish &amp; Distribution</t>
        </is>
      </c>
      <c r="B20" t="inlineStr">
        <is>
          <t>Domains page shows default domain + copy</t>
        </is>
      </c>
      <c r="C20" t="n">
        <v>3</v>
      </c>
      <c r="D20" t="inlineStr">
        <is>
          <t>Domains screenshot</t>
        </is>
      </c>
      <c r="E20" t="inlineStr"/>
      <c r="F20" t="inlineStr"/>
      <c r="G20" t="inlineStr"/>
    </row>
    <row r="21">
      <c r="A21" t="inlineStr">
        <is>
          <t>Post-Publish &amp; Distribution</t>
        </is>
      </c>
      <c r="B21" t="inlineStr">
        <is>
          <t>Export path documented</t>
        </is>
      </c>
      <c r="C21" t="n">
        <v>4</v>
      </c>
      <c r="D21" t="inlineStr">
        <is>
          <t>Docs or one-click export</t>
        </is>
      </c>
      <c r="E21" t="inlineStr"/>
      <c r="F21" t="inlineStr"/>
      <c r="G21" t="inlineStr"/>
    </row>
    <row r="22">
      <c r="A22" t="inlineStr">
        <is>
          <t>Post-Publish &amp; Distribution</t>
        </is>
      </c>
      <c r="B22" t="inlineStr">
        <is>
          <t>Store submission docs (Apple/Google)</t>
        </is>
      </c>
      <c r="C22" t="n">
        <v>3</v>
      </c>
      <c r="D22" t="inlineStr">
        <is>
          <t>Docs page</t>
        </is>
      </c>
      <c r="E22" t="inlineStr"/>
      <c r="F22" t="inlineStr"/>
      <c r="G22" t="inlineStr"/>
    </row>
    <row r="23">
      <c r="A23" t="inlineStr">
        <is>
          <t>Post-Publish &amp; Distribution</t>
        </is>
      </c>
      <c r="B23" t="inlineStr">
        <is>
          <t>Cost guardrails documented</t>
        </is>
      </c>
      <c r="C23" t="n">
        <v>2</v>
      </c>
      <c r="D23" t="inlineStr">
        <is>
          <t>Sleep/analytics/egress prompts</t>
        </is>
      </c>
      <c r="E23" t="inlineStr"/>
      <c r="F23" t="inlineStr"/>
      <c r="G2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Item</t>
        </is>
      </c>
      <c r="B1" s="1" t="inlineStr">
        <is>
          <t>Criteria</t>
        </is>
      </c>
      <c r="C1" s="1" t="inlineStr">
        <is>
          <t>Status</t>
        </is>
      </c>
      <c r="D1" s="1" t="inlineStr">
        <is>
          <t>Notes</t>
        </is>
      </c>
    </row>
    <row r="2">
      <c r="A2" t="inlineStr">
        <is>
          <t>Live URL</t>
        </is>
      </c>
      <c r="B2" t="inlineStr">
        <is>
          <t>Public HTTPS URL with uptime check</t>
        </is>
      </c>
      <c r="C2" t="inlineStr"/>
      <c r="D2" t="inlineStr"/>
    </row>
    <row r="3">
      <c r="A3" t="inlineStr">
        <is>
          <t>Source Code</t>
        </is>
      </c>
      <c r="B3" t="inlineStr">
        <is>
          <t>Client/API/infra export; license OK</t>
        </is>
      </c>
      <c r="C3" t="inlineStr"/>
      <c r="D3" t="inlineStr"/>
    </row>
    <row r="4">
      <c r="A4" t="inlineStr">
        <is>
          <t>Auth &amp; RBAC</t>
        </is>
      </c>
      <c r="B4" t="inlineStr">
        <is>
          <t>Signup/login/reset; admin routes protected</t>
        </is>
      </c>
      <c r="C4" t="inlineStr"/>
      <c r="D4" t="inlineStr"/>
    </row>
    <row r="5">
      <c r="A5" t="inlineStr">
        <is>
          <t>PWA/Offline</t>
        </is>
      </c>
      <c r="B5" t="inlineStr">
        <is>
          <t>Core screen offline; installable</t>
        </is>
      </c>
      <c r="C5" t="inlineStr"/>
      <c r="D5" t="inlineStr"/>
    </row>
    <row r="6">
      <c r="A6" t="inlineStr">
        <is>
          <t>Re-deploy</t>
        </is>
      </c>
      <c r="B6" t="inlineStr">
        <is>
          <t>Delete &amp; redeploy works identically</t>
        </is>
      </c>
      <c r="C6" t="inlineStr"/>
      <c r="D6" t="inlineStr"/>
    </row>
    <row r="7">
      <c r="A7" t="inlineStr">
        <is>
          <t>Post-Publish URL</t>
        </is>
      </c>
      <c r="B7" t="inlineStr">
        <is>
          <t>Live link shown in UI post-publish</t>
        </is>
      </c>
      <c r="C7" t="inlineStr"/>
      <c r="D7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Metric</t>
        </is>
      </c>
      <c r="B1" s="1" t="inlineStr">
        <is>
          <t>Quantity</t>
        </is>
      </c>
      <c r="C1" s="1" t="inlineStr">
        <is>
          <t>Unit</t>
        </is>
      </c>
      <c r="D1" s="1" t="inlineStr">
        <is>
          <t>Pricing Notes</t>
        </is>
      </c>
      <c r="E1" s="1" t="inlineStr">
        <is>
          <t>Cost</t>
        </is>
      </c>
    </row>
    <row r="2">
      <c r="A2" t="inlineStr">
        <is>
          <t>Membership Fee</t>
        </is>
      </c>
      <c r="B2" t="inlineStr">
        <is>
          <t>7</t>
        </is>
      </c>
      <c r="C2" t="inlineStr">
        <is>
          <t>USD (flat)</t>
        </is>
      </c>
      <c r="D2" t="inlineStr">
        <is>
          <t>Editable monthly fee</t>
        </is>
      </c>
      <c r="E2">
        <f>VALUE(B2)</f>
        <v/>
      </c>
    </row>
    <row r="3">
      <c r="A3" t="inlineStr">
        <is>
          <t>Hosting Compute Hours</t>
        </is>
      </c>
      <c r="B3" t="inlineStr">
        <is>
          <t>0</t>
        </is>
      </c>
      <c r="C3" t="inlineStr">
        <is>
          <t>Hours</t>
        </is>
      </c>
      <c r="D3" t="inlineStr">
        <is>
          <t>&lt;=40 free; &gt;40: $0.125/hr over 40</t>
        </is>
      </c>
      <c r="E3">
        <f>IF(VALUE(B3)&lt;=40,0,(VALUE(B3)-40)*0.125)</f>
        <v/>
      </c>
    </row>
    <row r="4">
      <c r="A4" t="inlineStr">
        <is>
          <t>Uploaded Asset Egress</t>
        </is>
      </c>
      <c r="B4" t="inlineStr">
        <is>
          <t>0</t>
        </is>
      </c>
      <c r="C4" t="inlineStr">
        <is>
          <t>MB</t>
        </is>
      </c>
      <c r="D4" t="inlineStr">
        <is>
          <t>&lt;=1MB free; 2-30MB: $16.45 flat; 31-100MB: $28.22 flat; &gt;100MB: $28.22 + $0.0008/MB over 100</t>
        </is>
      </c>
      <c r="E4">
        <f>IF(VALUE(B4)&lt;=1,0,IF(VALUE(B4)&lt;=30,16.45,IF(VALUE(B4)&lt;=100,28.22,28.22+(VALUE(B4)-100)*0.0008)))</f>
        <v/>
      </c>
    </row>
    <row r="5">
      <c r="A5" t="inlineStr">
        <is>
          <t>Database Alterations</t>
        </is>
      </c>
      <c r="B5" t="inlineStr">
        <is>
          <t>0</t>
        </is>
      </c>
      <c r="C5" t="inlineStr">
        <is>
          <t>Alterations</t>
        </is>
      </c>
      <c r="D5" t="inlineStr">
        <is>
          <t>&lt;=10 free; 11-25: $8.54; 26-50: $16.32; &gt;50: $16.32 + $0.003 per over 50</t>
        </is>
      </c>
      <c r="E5">
        <f>IF(VALUE(B5)&lt;=10,0,IF(VALUE(B5)&lt;=25,8.54,IF(VALUE(B5)&lt;=50,16.32,16.32+(VALUE(B5)-50)*0.003)))</f>
        <v/>
      </c>
    </row>
    <row r="6">
      <c r="A6" t="inlineStr">
        <is>
          <t>Page Views</t>
        </is>
      </c>
      <c r="B6" t="inlineStr">
        <is>
          <t>0</t>
        </is>
      </c>
      <c r="C6" t="inlineStr">
        <is>
          <t>Views</t>
        </is>
      </c>
      <c r="D6" t="inlineStr">
        <is>
          <t>&lt;=10 free; 11-100: $6.85; 101-1000: $12.82; &gt;1000: $12.82 + $0.0001 per over 1000</t>
        </is>
      </c>
      <c r="E6">
        <f>IF(VALUE(B6)&lt;=10,0,IF(VALUE(B6)&lt;=100,6.85,IF(VALUE(B6)&lt;=1000,12.82,12.82+(VALUE(B6)-1000)*0.0001)))</f>
        <v/>
      </c>
    </row>
    <row r="7">
      <c r="A7" t="inlineStr">
        <is>
          <t>Analytics Events</t>
        </is>
      </c>
      <c r="B7" t="inlineStr">
        <is>
          <t>0</t>
        </is>
      </c>
      <c r="C7" t="inlineStr">
        <is>
          <t>Events</t>
        </is>
      </c>
      <c r="D7" t="inlineStr">
        <is>
          <t>&lt;=10 free; 11-100: $9.63; 101-1000: $16.83; &gt;1000: $16.83 + $0.0002 per over 1000</t>
        </is>
      </c>
      <c r="E7">
        <f>IF(VALUE(B7)&lt;=10,0,IF(VALUE(B7)&lt;=100,9.63,IF(VALUE(B7)&lt;=1000,16.83,16.83+(VALUE(B7)-1000)*0.0002)))</f>
        <v/>
      </c>
    </row>
    <row r="8">
      <c r="A8" t="inlineStr">
        <is>
          <t>Mobile App Rebuilds</t>
        </is>
      </c>
      <c r="B8" t="inlineStr">
        <is>
          <t>0</t>
        </is>
      </c>
      <c r="C8" t="inlineStr">
        <is>
          <t>Rebuilds</t>
        </is>
      </c>
      <c r="D8" t="inlineStr">
        <is>
          <t>$0.09 per rebuild</t>
        </is>
      </c>
      <c r="E8">
        <f>VALUE(B8)*0.09</f>
        <v/>
      </c>
    </row>
    <row r="9">
      <c r="A9" t="inlineStr">
        <is>
          <t>Mobile App Submissions</t>
        </is>
      </c>
      <c r="B9" t="inlineStr">
        <is>
          <t>0</t>
        </is>
      </c>
      <c r="C9" t="inlineStr">
        <is>
          <t>Submissions</t>
        </is>
      </c>
      <c r="D9" t="inlineStr">
        <is>
          <t>$0.15 per submission</t>
        </is>
      </c>
      <c r="E9">
        <f>VALUE(B9)*0.15</f>
        <v/>
      </c>
    </row>
    <row r="10">
      <c r="A10" t="inlineStr">
        <is>
          <t>Code Edit Rebuilds</t>
        </is>
      </c>
      <c r="B10" t="inlineStr">
        <is>
          <t>0</t>
        </is>
      </c>
      <c r="C10" t="inlineStr">
        <is>
          <t>Rebuilds</t>
        </is>
      </c>
      <c r="D10" t="inlineStr">
        <is>
          <t>&lt;=10 free; 11-25: $1.31; 26-50: $3.32; &gt;50: $3.32 + $0.02 per over 50</t>
        </is>
      </c>
      <c r="E10">
        <f>IF(VALUE(B10)&lt;=10,0,IF(VALUE(B10)&lt;=25,1.31,IF(VALUE(B10)&lt;=50,3.32,3.32+(VALUE(B10)-50)*0.02)))</f>
        <v/>
      </c>
    </row>
    <row r="11">
      <c r="A11" t="inlineStr">
        <is>
          <t>Site Publishes</t>
        </is>
      </c>
      <c r="B11" t="inlineStr">
        <is>
          <t>0</t>
        </is>
      </c>
      <c r="C11" t="inlineStr">
        <is>
          <t>Publishes</t>
        </is>
      </c>
      <c r="D11" t="inlineStr">
        <is>
          <t>&lt;=5 free; 6-20: $14.13; 21-100: $28.59; &gt;100: $28.59 + $0.02 per over 100</t>
        </is>
      </c>
      <c r="E11">
        <f>IF(VALUE(B11)&lt;=5,0,IF(VALUE(B11)&lt;=20,14.13,IF(VALUE(B11)&lt;=100,28.59,28.59+(VALUE(B11)-100)*0.02)))</f>
        <v/>
      </c>
    </row>
    <row r="12">
      <c r="A12" t="inlineStr">
        <is>
          <t>TOTAL ESTIMATED COST</t>
        </is>
      </c>
      <c r="B12" t="inlineStr"/>
      <c r="C12" t="inlineStr">
        <is>
          <t>USD</t>
        </is>
      </c>
      <c r="D12" t="inlineStr">
        <is>
          <t>Sum of all costs above</t>
        </is>
      </c>
      <c r="E12">
        <f>SUM(E2:E11)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2025-10-17T01:22:58Z</dcterms:created>
  <dcterms:modified xmlns:dcterms="http://purl.org/dc/terms/" xmlns:xsi="http://www.w3.org/2001/XMLSchema-instance" xsi:type="dcterms:W3CDTF">2025-10-17T01:22:58Z</dcterms:modified>
</cp:coreProperties>
</file>