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eptance (RIP MVP)" sheetId="1" state="visible" r:id="rId1"/>
    <sheet xmlns:r="http://schemas.openxmlformats.org/officeDocument/2006/relationships" name="Post-Publish &amp; Distribution" sheetId="2" state="visible" r:id="rId2"/>
    <sheet xmlns:r="http://schemas.openxmlformats.org/officeDocument/2006/relationships" name="Scoring (Weights)" sheetId="3" state="visible" r:id="rId3"/>
    <sheet xmlns:r="http://schemas.openxmlformats.org/officeDocument/2006/relationships" name="Budget Presets (By City)" sheetId="4" state="visible" r:id="rId4"/>
    <sheet xmlns:r="http://schemas.openxmlformats.org/officeDocument/2006/relationships" name="Directory Schema" sheetId="5" state="visible" r:id="rId5"/>
    <sheet xmlns:r="http://schemas.openxmlformats.org/officeDocument/2006/relationships" name="Cost Estimato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Criteria</t>
        </is>
      </c>
      <c r="C1" s="1" t="inlineStr">
        <is>
          <t>Status</t>
        </is>
      </c>
      <c r="D1" s="1" t="inlineStr">
        <is>
          <t>Notes</t>
        </is>
      </c>
    </row>
    <row r="2">
      <c r="A2" t="inlineStr">
        <is>
          <t>Live URL</t>
        </is>
      </c>
      <c r="B2" t="inlineStr">
        <is>
          <t>Public HTTPS URL on desktop &amp; mobile</t>
        </is>
      </c>
      <c r="C2" t="inlineStr"/>
      <c r="D2" t="inlineStr"/>
    </row>
    <row r="3">
      <c r="A3" t="inlineStr">
        <is>
          <t>Auth</t>
        </is>
      </c>
      <c r="B3" t="inlineStr">
        <is>
          <t>Signup/Login/Logout/Reset; admin vs user</t>
        </is>
      </c>
      <c r="C3" t="inlineStr"/>
      <c r="D3" t="inlineStr"/>
    </row>
    <row r="4">
      <c r="A4" t="inlineStr">
        <is>
          <t>Budget Builder (RIP)</t>
        </is>
      </c>
      <c r="B4" t="inlineStr">
        <is>
          <t>CRUD + totals + DB save + CSV + PHP↔USD toggle</t>
        </is>
      </c>
      <c r="C4" t="inlineStr"/>
      <c r="D4" t="inlineStr"/>
    </row>
    <row r="5">
      <c r="A5" t="inlineStr">
        <is>
          <t>Directory (RIP)</t>
        </is>
      </c>
      <c r="B5" t="inlineStr">
        <is>
          <t>Create; list/search/filter; details page fields</t>
        </is>
      </c>
      <c r="C5" t="inlineStr"/>
      <c r="D5" t="inlineStr"/>
    </row>
    <row r="6">
      <c r="A6" t="inlineStr">
        <is>
          <t>Visa Wizard (RIP)</t>
        </is>
      </c>
      <c r="B6" t="inlineStr">
        <is>
          <t>SRRV/13A/Tourist branching; saved checklist</t>
        </is>
      </c>
      <c r="C6" t="inlineStr"/>
      <c r="D6" t="inlineStr"/>
    </row>
    <row r="7">
      <c r="A7" t="inlineStr">
        <is>
          <t>Emergency (RIP)</t>
        </is>
      </c>
      <c r="B7" t="inlineStr">
        <is>
          <t>Emergency screen usable offline</t>
        </is>
      </c>
      <c r="C7" t="inlineStr"/>
      <c r="D7" t="inlineStr"/>
    </row>
    <row r="8">
      <c r="A8" t="inlineStr">
        <is>
          <t>PWA Shell</t>
        </is>
      </c>
      <c r="B8" t="inlineStr">
        <is>
          <t>Installable; offline shell + emergency; ≥90 perf</t>
        </is>
      </c>
      <c r="C8" t="inlineStr"/>
      <c r="D8" t="inlineStr"/>
    </row>
    <row r="9">
      <c r="A9" t="inlineStr">
        <is>
          <t>Source Export</t>
        </is>
      </c>
      <c r="B9" t="inlineStr">
        <is>
          <t>Client/API/infra export; local dev README</t>
        </is>
      </c>
      <c r="C9" t="inlineStr"/>
      <c r="D9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Criteria</t>
        </is>
      </c>
      <c r="C1" s="1" t="inlineStr">
        <is>
          <t>Status</t>
        </is>
      </c>
      <c r="D1" s="1" t="inlineStr">
        <is>
          <t>Notes</t>
        </is>
      </c>
    </row>
    <row r="2">
      <c r="A2" t="inlineStr">
        <is>
          <t>Post-Publish URL</t>
        </is>
      </c>
      <c r="B2" t="inlineStr">
        <is>
          <t>Live link clearly surfaced in UI</t>
        </is>
      </c>
      <c r="C2" t="inlineStr"/>
      <c r="D2" t="inlineStr"/>
    </row>
    <row r="3">
      <c r="A3" t="inlineStr">
        <is>
          <t>Domains/Hosting</t>
        </is>
      </c>
      <c r="B3" t="inlineStr">
        <is>
          <t>Default domain + copy button visible</t>
        </is>
      </c>
      <c r="C3" t="inlineStr"/>
      <c r="D3" t="inlineStr"/>
    </row>
    <row r="4">
      <c r="A4" t="inlineStr">
        <is>
          <t>Export Path</t>
        </is>
      </c>
      <c r="B4" t="inlineStr">
        <is>
          <t>Export documented &amp; discoverable</t>
        </is>
      </c>
      <c r="C4" t="inlineStr"/>
      <c r="D4" t="inlineStr"/>
    </row>
    <row r="5">
      <c r="A5" t="inlineStr">
        <is>
          <t>Store Packaging Docs</t>
        </is>
      </c>
      <c r="B5" t="inlineStr">
        <is>
          <t>Apple/Google submission docs linked</t>
        </is>
      </c>
      <c r="C5" t="inlineStr"/>
      <c r="D5" t="inlineStr"/>
    </row>
    <row r="6">
      <c r="A6" t="inlineStr">
        <is>
          <t>Cost Guardrails</t>
        </is>
      </c>
      <c r="B6" t="inlineStr">
        <is>
          <t>Sleep/analytics/egress prompts in UI/docs</t>
        </is>
      </c>
      <c r="C6" t="inlineStr"/>
      <c r="D6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Category</t>
        </is>
      </c>
      <c r="B1" s="1" t="inlineStr">
        <is>
          <t>Check</t>
        </is>
      </c>
      <c r="C1" s="1" t="inlineStr">
        <is>
          <t>Weight</t>
        </is>
      </c>
      <c r="D1" s="1" t="inlineStr">
        <is>
          <t>Result</t>
        </is>
      </c>
      <c r="E1" s="1" t="inlineStr">
        <is>
          <t>Score</t>
        </is>
      </c>
      <c r="F1" s="1" t="inlineStr">
        <is>
          <t>Notes</t>
        </is>
      </c>
    </row>
    <row r="2">
      <c r="A2" t="inlineStr">
        <is>
          <t>Build &amp; Deploy</t>
        </is>
      </c>
      <c r="B2" t="inlineStr">
        <is>
          <t>Live URL in ≤60 min</t>
        </is>
      </c>
      <c r="C2" t="n">
        <v>5</v>
      </c>
      <c r="D2" t="inlineStr"/>
      <c r="E2" t="inlineStr"/>
      <c r="F2" t="inlineStr"/>
    </row>
    <row r="3">
      <c r="A3" t="inlineStr">
        <is>
          <t>Build &amp; Deploy</t>
        </is>
      </c>
      <c r="B3" t="inlineStr">
        <is>
          <t>One-button deploy (no hidden setup)</t>
        </is>
      </c>
      <c r="C3" t="n">
        <v>4</v>
      </c>
      <c r="D3" t="inlineStr"/>
      <c r="E3" t="inlineStr"/>
      <c r="F3" t="inlineStr"/>
    </row>
    <row r="4">
      <c r="A4" t="inlineStr">
        <is>
          <t>Code Ownership</t>
        </is>
      </c>
      <c r="B4" t="inlineStr">
        <is>
          <t>Full source export (client/API/infra)</t>
        </is>
      </c>
      <c r="C4" t="n">
        <v>5</v>
      </c>
      <c r="D4" t="inlineStr"/>
      <c r="E4" t="inlineStr"/>
      <c r="F4" t="inlineStr"/>
    </row>
    <row r="5">
      <c r="A5" t="inlineStr">
        <is>
          <t>Security</t>
        </is>
      </c>
      <c r="B5" t="inlineStr">
        <is>
          <t>Auth + role-based access control</t>
        </is>
      </c>
      <c r="C5" t="n">
        <v>4</v>
      </c>
      <c r="D5" t="inlineStr"/>
      <c r="E5" t="inlineStr"/>
      <c r="F5" t="inlineStr"/>
    </row>
    <row r="6">
      <c r="A6" t="inlineStr">
        <is>
          <t>RIP Budget</t>
        </is>
      </c>
      <c r="B6" t="inlineStr">
        <is>
          <t>CRUD + totals + CSV + PHP/USD toggle</t>
        </is>
      </c>
      <c r="C6" t="n">
        <v>5</v>
      </c>
      <c r="D6" t="inlineStr"/>
      <c r="E6" t="inlineStr"/>
      <c r="F6" t="inlineStr"/>
    </row>
    <row r="7">
      <c r="A7" t="inlineStr">
        <is>
          <t>RIP Directory</t>
        </is>
      </c>
      <c r="B7" t="inlineStr">
        <is>
          <t>Add/search/filter; details; persistence</t>
        </is>
      </c>
      <c r="C7" t="n">
        <v>4</v>
      </c>
      <c r="D7" t="inlineStr"/>
      <c r="E7" t="inlineStr"/>
      <c r="F7" t="inlineStr"/>
    </row>
    <row r="8">
      <c r="A8" t="inlineStr">
        <is>
          <t>RIP Visa Wizard</t>
        </is>
      </c>
      <c r="B8" t="inlineStr">
        <is>
          <t>Branching → saved checklist</t>
        </is>
      </c>
      <c r="C8" t="n">
        <v>3</v>
      </c>
      <c r="D8" t="inlineStr"/>
      <c r="E8" t="inlineStr"/>
      <c r="F8" t="inlineStr"/>
    </row>
    <row r="9">
      <c r="A9" t="inlineStr">
        <is>
          <t>Emergency Offline</t>
        </is>
      </c>
      <c r="B9" t="inlineStr">
        <is>
          <t>Works in airplane mode; readable</t>
        </is>
      </c>
      <c r="C9" t="n">
        <v>4</v>
      </c>
      <c r="D9" t="inlineStr"/>
      <c r="E9" t="inlineStr"/>
      <c r="F9" t="inlineStr"/>
    </row>
    <row r="10">
      <c r="A10" t="inlineStr">
        <is>
          <t>PWA</t>
        </is>
      </c>
      <c r="B10" t="inlineStr">
        <is>
          <t>Installable + offline shell; ≥90 perf</t>
        </is>
      </c>
      <c r="C10" t="n">
        <v>3</v>
      </c>
      <c r="D10" t="inlineStr"/>
      <c r="E10" t="inlineStr"/>
      <c r="F10" t="inlineStr"/>
    </row>
    <row r="11">
      <c r="A11" t="inlineStr">
        <is>
          <t>Re-deploy</t>
        </is>
      </c>
      <c r="B11" t="inlineStr">
        <is>
          <t>Delete + clean redeploy reproducible</t>
        </is>
      </c>
      <c r="C11" t="n">
        <v>3</v>
      </c>
      <c r="D11" t="inlineStr"/>
      <c r="E11" t="inlineStr"/>
      <c r="F11" t="inlineStr"/>
    </row>
    <row r="12">
      <c r="A12" t="inlineStr">
        <is>
          <t>Post-Publish &amp; Distribution</t>
        </is>
      </c>
      <c r="B12" t="inlineStr">
        <is>
          <t>Live URL + export + store docs + guardrails</t>
        </is>
      </c>
      <c r="C12" t="n">
        <v>4</v>
      </c>
      <c r="D12" t="inlineStr"/>
      <c r="E12" t="inlineStr"/>
      <c r="F1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Location</t>
        </is>
      </c>
      <c r="B1" s="1" t="inlineStr">
        <is>
          <t>Line Item</t>
        </is>
      </c>
      <c r="C1" s="1" t="inlineStr">
        <is>
          <t>Low</t>
        </is>
      </c>
      <c r="D1" s="1" t="inlineStr">
        <is>
          <t>Typical</t>
        </is>
      </c>
      <c r="E1" s="1" t="inlineStr">
        <is>
          <t>High</t>
        </is>
      </c>
      <c r="F1" s="1" t="inlineStr">
        <is>
          <t>Sarge Value (PHP)</t>
        </is>
      </c>
      <c r="G1" s="1" t="inlineStr">
        <is>
          <t>Notes</t>
        </is>
      </c>
    </row>
    <row r="2">
      <c r="A2" t="inlineStr">
        <is>
          <t>Puerto Galera</t>
        </is>
      </c>
      <c r="B2" t="inlineStr">
        <is>
          <t>Rent (1BR)</t>
        </is>
      </c>
      <c r="C2" t="inlineStr"/>
      <c r="D2" t="inlineStr"/>
      <c r="E2" t="inlineStr"/>
      <c r="F2" t="inlineStr"/>
      <c r="G2" t="inlineStr"/>
    </row>
    <row r="3">
      <c r="A3" t="inlineStr">
        <is>
          <t>Puerto Galera</t>
        </is>
      </c>
      <c r="B3" t="inlineStr">
        <is>
          <t>Electricity</t>
        </is>
      </c>
      <c r="C3" t="inlineStr"/>
      <c r="D3" t="inlineStr"/>
      <c r="E3" t="inlineStr"/>
      <c r="F3" t="inlineStr"/>
      <c r="G3" t="inlineStr"/>
    </row>
    <row r="4">
      <c r="A4" t="inlineStr">
        <is>
          <t>Puerto Galera</t>
        </is>
      </c>
      <c r="B4" t="inlineStr">
        <is>
          <t>Water</t>
        </is>
      </c>
      <c r="C4" t="inlineStr"/>
      <c r="D4" t="inlineStr"/>
      <c r="E4" t="inlineStr"/>
      <c r="F4" t="inlineStr"/>
      <c r="G4" t="inlineStr"/>
    </row>
    <row r="5">
      <c r="A5" t="inlineStr">
        <is>
          <t>Puerto Galera</t>
        </is>
      </c>
      <c r="B5" t="inlineStr">
        <is>
          <t>Internet (home)</t>
        </is>
      </c>
      <c r="C5" t="inlineStr"/>
      <c r="D5" t="inlineStr"/>
      <c r="E5" t="inlineStr"/>
      <c r="F5" t="inlineStr"/>
      <c r="G5" t="inlineStr"/>
    </row>
    <row r="6">
      <c r="A6" t="inlineStr">
        <is>
          <t>Puerto Galera</t>
        </is>
      </c>
      <c r="B6" t="inlineStr">
        <is>
          <t>Mobile (SIM)</t>
        </is>
      </c>
      <c r="C6" t="inlineStr"/>
      <c r="D6" t="inlineStr"/>
      <c r="E6" t="inlineStr"/>
      <c r="F6" t="inlineStr"/>
      <c r="G6" t="inlineStr"/>
    </row>
    <row r="7">
      <c r="A7" t="inlineStr">
        <is>
          <t>Puerto Galera</t>
        </is>
      </c>
      <c r="B7" t="inlineStr">
        <is>
          <t>Groceries</t>
        </is>
      </c>
      <c r="C7" t="inlineStr"/>
      <c r="D7" t="inlineStr"/>
      <c r="E7" t="inlineStr"/>
      <c r="F7" t="inlineStr"/>
      <c r="G7" t="inlineStr"/>
    </row>
    <row r="8">
      <c r="A8" t="inlineStr">
        <is>
          <t>Puerto Galera</t>
        </is>
      </c>
      <c r="B8" t="inlineStr">
        <is>
          <t>Dining Out</t>
        </is>
      </c>
      <c r="C8" t="inlineStr"/>
      <c r="D8" t="inlineStr"/>
      <c r="E8" t="inlineStr"/>
      <c r="F8" t="inlineStr"/>
      <c r="G8" t="inlineStr"/>
    </row>
    <row r="9">
      <c r="A9" t="inlineStr">
        <is>
          <t>Puerto Galera</t>
        </is>
      </c>
      <c r="B9" t="inlineStr">
        <is>
          <t>Transport (trike/jeep/motor)</t>
        </is>
      </c>
      <c r="C9" t="inlineStr"/>
      <c r="D9" t="inlineStr"/>
      <c r="E9" t="inlineStr"/>
      <c r="F9" t="inlineStr"/>
      <c r="G9" t="inlineStr"/>
    </row>
    <row r="10">
      <c r="A10" t="inlineStr">
        <is>
          <t>Puerto Galera</t>
        </is>
      </c>
      <c r="B10" t="inlineStr">
        <is>
          <t>Healthcare/Medications</t>
        </is>
      </c>
      <c r="C10" t="inlineStr"/>
      <c r="D10" t="inlineStr"/>
      <c r="E10" t="inlineStr"/>
      <c r="F10" t="inlineStr"/>
      <c r="G10" t="inlineStr"/>
    </row>
    <row r="11">
      <c r="A11" t="inlineStr">
        <is>
          <t>Puerto Galera</t>
        </is>
      </c>
      <c r="B11" t="inlineStr">
        <is>
          <t>Visa/Immigration (monthlyized)</t>
        </is>
      </c>
      <c r="C11" t="inlineStr"/>
      <c r="D11" t="inlineStr"/>
      <c r="E11" t="inlineStr"/>
      <c r="F11" t="inlineStr"/>
      <c r="G11" t="inlineStr"/>
    </row>
    <row r="12">
      <c r="A12" t="inlineStr">
        <is>
          <t>Puerto Galera</t>
        </is>
      </c>
      <c r="B12" t="inlineStr">
        <is>
          <t>Leisure/Golf</t>
        </is>
      </c>
      <c r="C12" t="inlineStr"/>
      <c r="D12" t="inlineStr"/>
      <c r="E12" t="inlineStr"/>
      <c r="F12" t="inlineStr"/>
      <c r="G12" t="inlineStr"/>
    </row>
    <row r="13">
      <c r="A13" t="inlineStr">
        <is>
          <t>Puerto Galera</t>
        </is>
      </c>
      <c r="B13" t="inlineStr">
        <is>
          <t>Misc Buffer</t>
        </is>
      </c>
      <c r="C13" t="inlineStr"/>
      <c r="D13" t="inlineStr"/>
      <c r="E13" t="inlineStr"/>
      <c r="F13" t="inlineStr"/>
      <c r="G13" t="inlineStr"/>
    </row>
    <row r="14">
      <c r="A14" t="inlineStr">
        <is>
          <t>Dumaguete</t>
        </is>
      </c>
      <c r="B14" t="inlineStr">
        <is>
          <t>Rent (1BR)</t>
        </is>
      </c>
      <c r="C14" t="inlineStr"/>
      <c r="D14" t="inlineStr"/>
      <c r="E14" t="inlineStr"/>
      <c r="F14" t="inlineStr"/>
      <c r="G14" t="inlineStr"/>
    </row>
    <row r="15">
      <c r="A15" t="inlineStr">
        <is>
          <t>Dumaguete</t>
        </is>
      </c>
      <c r="B15" t="inlineStr">
        <is>
          <t>Electricity</t>
        </is>
      </c>
      <c r="C15" t="inlineStr"/>
      <c r="D15" t="inlineStr"/>
      <c r="E15" t="inlineStr"/>
      <c r="F15" t="inlineStr"/>
      <c r="G15" t="inlineStr"/>
    </row>
    <row r="16">
      <c r="A16" t="inlineStr">
        <is>
          <t>Dumaguete</t>
        </is>
      </c>
      <c r="B16" t="inlineStr">
        <is>
          <t>Water</t>
        </is>
      </c>
      <c r="C16" t="inlineStr"/>
      <c r="D16" t="inlineStr"/>
      <c r="E16" t="inlineStr"/>
      <c r="F16" t="inlineStr"/>
      <c r="G16" t="inlineStr"/>
    </row>
    <row r="17">
      <c r="A17" t="inlineStr">
        <is>
          <t>Dumaguete</t>
        </is>
      </c>
      <c r="B17" t="inlineStr">
        <is>
          <t>Internet (home)</t>
        </is>
      </c>
      <c r="C17" t="inlineStr"/>
      <c r="D17" t="inlineStr"/>
      <c r="E17" t="inlineStr"/>
      <c r="F17" t="inlineStr"/>
      <c r="G17" t="inlineStr"/>
    </row>
    <row r="18">
      <c r="A18" t="inlineStr">
        <is>
          <t>Dumaguete</t>
        </is>
      </c>
      <c r="B18" t="inlineStr">
        <is>
          <t>Mobile (SIM)</t>
        </is>
      </c>
      <c r="C18" t="inlineStr"/>
      <c r="D18" t="inlineStr"/>
      <c r="E18" t="inlineStr"/>
      <c r="F18" t="inlineStr"/>
      <c r="G18" t="inlineStr"/>
    </row>
    <row r="19">
      <c r="A19" t="inlineStr">
        <is>
          <t>Dumaguete</t>
        </is>
      </c>
      <c r="B19" t="inlineStr">
        <is>
          <t>Groceries</t>
        </is>
      </c>
      <c r="C19" t="inlineStr"/>
      <c r="D19" t="inlineStr"/>
      <c r="E19" t="inlineStr"/>
      <c r="F19" t="inlineStr"/>
      <c r="G19" t="inlineStr"/>
    </row>
    <row r="20">
      <c r="A20" t="inlineStr">
        <is>
          <t>Dumaguete</t>
        </is>
      </c>
      <c r="B20" t="inlineStr">
        <is>
          <t>Dining Out</t>
        </is>
      </c>
      <c r="C20" t="inlineStr"/>
      <c r="D20" t="inlineStr"/>
      <c r="E20" t="inlineStr"/>
      <c r="F20" t="inlineStr"/>
      <c r="G20" t="inlineStr"/>
    </row>
    <row r="21">
      <c r="A21" t="inlineStr">
        <is>
          <t>Dumaguete</t>
        </is>
      </c>
      <c r="B21" t="inlineStr">
        <is>
          <t>Transport (trike/jeep/motor)</t>
        </is>
      </c>
      <c r="C21" t="inlineStr"/>
      <c r="D21" t="inlineStr"/>
      <c r="E21" t="inlineStr"/>
      <c r="F21" t="inlineStr"/>
      <c r="G21" t="inlineStr"/>
    </row>
    <row r="22">
      <c r="A22" t="inlineStr">
        <is>
          <t>Dumaguete</t>
        </is>
      </c>
      <c r="B22" t="inlineStr">
        <is>
          <t>Healthcare/Medications</t>
        </is>
      </c>
      <c r="C22" t="inlineStr"/>
      <c r="D22" t="inlineStr"/>
      <c r="E22" t="inlineStr"/>
      <c r="F22" t="inlineStr"/>
      <c r="G22" t="inlineStr"/>
    </row>
    <row r="23">
      <c r="A23" t="inlineStr">
        <is>
          <t>Dumaguete</t>
        </is>
      </c>
      <c r="B23" t="inlineStr">
        <is>
          <t>Visa/Immigration (monthlyized)</t>
        </is>
      </c>
      <c r="C23" t="inlineStr"/>
      <c r="D23" t="inlineStr"/>
      <c r="E23" t="inlineStr"/>
      <c r="F23" t="inlineStr"/>
      <c r="G23" t="inlineStr"/>
    </row>
    <row r="24">
      <c r="A24" t="inlineStr">
        <is>
          <t>Dumaguete</t>
        </is>
      </c>
      <c r="B24" t="inlineStr">
        <is>
          <t>Leisure/Golf</t>
        </is>
      </c>
      <c r="C24" t="inlineStr"/>
      <c r="D24" t="inlineStr"/>
      <c r="E24" t="inlineStr"/>
      <c r="F24" t="inlineStr"/>
      <c r="G24" t="inlineStr"/>
    </row>
    <row r="25">
      <c r="A25" t="inlineStr">
        <is>
          <t>Dumaguete</t>
        </is>
      </c>
      <c r="B25" t="inlineStr">
        <is>
          <t>Misc Buffer</t>
        </is>
      </c>
      <c r="C25" t="inlineStr"/>
      <c r="D25" t="inlineStr"/>
      <c r="E25" t="inlineStr"/>
      <c r="F25" t="inlineStr"/>
      <c r="G25" t="inlineStr"/>
    </row>
    <row r="26">
      <c r="A26" t="inlineStr">
        <is>
          <t>Cebu City</t>
        </is>
      </c>
      <c r="B26" t="inlineStr">
        <is>
          <t>Rent (1BR)</t>
        </is>
      </c>
      <c r="C26" t="inlineStr"/>
      <c r="D26" t="inlineStr"/>
      <c r="E26" t="inlineStr"/>
      <c r="F26" t="inlineStr"/>
      <c r="G26" t="inlineStr"/>
    </row>
    <row r="27">
      <c r="A27" t="inlineStr">
        <is>
          <t>Cebu City</t>
        </is>
      </c>
      <c r="B27" t="inlineStr">
        <is>
          <t>Electricity</t>
        </is>
      </c>
      <c r="C27" t="inlineStr"/>
      <c r="D27" t="inlineStr"/>
      <c r="E27" t="inlineStr"/>
      <c r="F27" t="inlineStr"/>
      <c r="G27" t="inlineStr"/>
    </row>
    <row r="28">
      <c r="A28" t="inlineStr">
        <is>
          <t>Cebu City</t>
        </is>
      </c>
      <c r="B28" t="inlineStr">
        <is>
          <t>Water</t>
        </is>
      </c>
      <c r="C28" t="inlineStr"/>
      <c r="D28" t="inlineStr"/>
      <c r="E28" t="inlineStr"/>
      <c r="F28" t="inlineStr"/>
      <c r="G28" t="inlineStr"/>
    </row>
    <row r="29">
      <c r="A29" t="inlineStr">
        <is>
          <t>Cebu City</t>
        </is>
      </c>
      <c r="B29" t="inlineStr">
        <is>
          <t>Internet (home)</t>
        </is>
      </c>
      <c r="C29" t="inlineStr"/>
      <c r="D29" t="inlineStr"/>
      <c r="E29" t="inlineStr"/>
      <c r="F29" t="inlineStr"/>
      <c r="G29" t="inlineStr"/>
    </row>
    <row r="30">
      <c r="A30" t="inlineStr">
        <is>
          <t>Cebu City</t>
        </is>
      </c>
      <c r="B30" t="inlineStr">
        <is>
          <t>Mobile (SIM)</t>
        </is>
      </c>
      <c r="C30" t="inlineStr"/>
      <c r="D30" t="inlineStr"/>
      <c r="E30" t="inlineStr"/>
      <c r="F30" t="inlineStr"/>
      <c r="G30" t="inlineStr"/>
    </row>
    <row r="31">
      <c r="A31" t="inlineStr">
        <is>
          <t>Cebu City</t>
        </is>
      </c>
      <c r="B31" t="inlineStr">
        <is>
          <t>Groceries</t>
        </is>
      </c>
      <c r="C31" t="inlineStr"/>
      <c r="D31" t="inlineStr"/>
      <c r="E31" t="inlineStr"/>
      <c r="F31" t="inlineStr"/>
      <c r="G31" t="inlineStr"/>
    </row>
    <row r="32">
      <c r="A32" t="inlineStr">
        <is>
          <t>Cebu City</t>
        </is>
      </c>
      <c r="B32" t="inlineStr">
        <is>
          <t>Dining Out</t>
        </is>
      </c>
      <c r="C32" t="inlineStr"/>
      <c r="D32" t="inlineStr"/>
      <c r="E32" t="inlineStr"/>
      <c r="F32" t="inlineStr"/>
      <c r="G32" t="inlineStr"/>
    </row>
    <row r="33">
      <c r="A33" t="inlineStr">
        <is>
          <t>Cebu City</t>
        </is>
      </c>
      <c r="B33" t="inlineStr">
        <is>
          <t>Transport (trike/jeep/motor)</t>
        </is>
      </c>
      <c r="C33" t="inlineStr"/>
      <c r="D33" t="inlineStr"/>
      <c r="E33" t="inlineStr"/>
      <c r="F33" t="inlineStr"/>
      <c r="G33" t="inlineStr"/>
    </row>
    <row r="34">
      <c r="A34" t="inlineStr">
        <is>
          <t>Cebu City</t>
        </is>
      </c>
      <c r="B34" t="inlineStr">
        <is>
          <t>Healthcare/Medications</t>
        </is>
      </c>
      <c r="C34" t="inlineStr"/>
      <c r="D34" t="inlineStr"/>
      <c r="E34" t="inlineStr"/>
      <c r="F34" t="inlineStr"/>
      <c r="G34" t="inlineStr"/>
    </row>
    <row r="35">
      <c r="A35" t="inlineStr">
        <is>
          <t>Cebu City</t>
        </is>
      </c>
      <c r="B35" t="inlineStr">
        <is>
          <t>Visa/Immigration (monthlyized)</t>
        </is>
      </c>
      <c r="C35" t="inlineStr"/>
      <c r="D35" t="inlineStr"/>
      <c r="E35" t="inlineStr"/>
      <c r="F35" t="inlineStr"/>
      <c r="G35" t="inlineStr"/>
    </row>
    <row r="36">
      <c r="A36" t="inlineStr">
        <is>
          <t>Cebu City</t>
        </is>
      </c>
      <c r="B36" t="inlineStr">
        <is>
          <t>Leisure/Golf</t>
        </is>
      </c>
      <c r="C36" t="inlineStr"/>
      <c r="D36" t="inlineStr"/>
      <c r="E36" t="inlineStr"/>
      <c r="F36" t="inlineStr"/>
      <c r="G36" t="inlineStr"/>
    </row>
    <row r="37">
      <c r="A37" t="inlineStr">
        <is>
          <t>Cebu City</t>
        </is>
      </c>
      <c r="B37" t="inlineStr">
        <is>
          <t>Misc Buffer</t>
        </is>
      </c>
      <c r="C37" t="inlineStr"/>
      <c r="D37" t="inlineStr"/>
      <c r="E37" t="inlineStr"/>
      <c r="F37" t="inlineStr"/>
      <c r="G37" t="inlineStr"/>
    </row>
    <row r="38">
      <c r="A38" t="inlineStr">
        <is>
          <t>Baguio</t>
        </is>
      </c>
      <c r="B38" t="inlineStr">
        <is>
          <t>Rent (1BR)</t>
        </is>
      </c>
      <c r="C38" t="inlineStr"/>
      <c r="D38" t="inlineStr"/>
      <c r="E38" t="inlineStr"/>
      <c r="F38" t="inlineStr"/>
      <c r="G38" t="inlineStr"/>
    </row>
    <row r="39">
      <c r="A39" t="inlineStr">
        <is>
          <t>Baguio</t>
        </is>
      </c>
      <c r="B39" t="inlineStr">
        <is>
          <t>Electricity</t>
        </is>
      </c>
      <c r="C39" t="inlineStr"/>
      <c r="D39" t="inlineStr"/>
      <c r="E39" t="inlineStr"/>
      <c r="F39" t="inlineStr"/>
      <c r="G39" t="inlineStr"/>
    </row>
    <row r="40">
      <c r="A40" t="inlineStr">
        <is>
          <t>Baguio</t>
        </is>
      </c>
      <c r="B40" t="inlineStr">
        <is>
          <t>Water</t>
        </is>
      </c>
      <c r="C40" t="inlineStr"/>
      <c r="D40" t="inlineStr"/>
      <c r="E40" t="inlineStr"/>
      <c r="F40" t="inlineStr"/>
      <c r="G40" t="inlineStr"/>
    </row>
    <row r="41">
      <c r="A41" t="inlineStr">
        <is>
          <t>Baguio</t>
        </is>
      </c>
      <c r="B41" t="inlineStr">
        <is>
          <t>Internet (home)</t>
        </is>
      </c>
      <c r="C41" t="inlineStr"/>
      <c r="D41" t="inlineStr"/>
      <c r="E41" t="inlineStr"/>
      <c r="F41" t="inlineStr"/>
      <c r="G41" t="inlineStr"/>
    </row>
    <row r="42">
      <c r="A42" t="inlineStr">
        <is>
          <t>Baguio</t>
        </is>
      </c>
      <c r="B42" t="inlineStr">
        <is>
          <t>Mobile (SIM)</t>
        </is>
      </c>
      <c r="C42" t="inlineStr"/>
      <c r="D42" t="inlineStr"/>
      <c r="E42" t="inlineStr"/>
      <c r="F42" t="inlineStr"/>
      <c r="G42" t="inlineStr"/>
    </row>
    <row r="43">
      <c r="A43" t="inlineStr">
        <is>
          <t>Baguio</t>
        </is>
      </c>
      <c r="B43" t="inlineStr">
        <is>
          <t>Groceries</t>
        </is>
      </c>
      <c r="C43" t="inlineStr"/>
      <c r="D43" t="inlineStr"/>
      <c r="E43" t="inlineStr"/>
      <c r="F43" t="inlineStr"/>
      <c r="G43" t="inlineStr"/>
    </row>
    <row r="44">
      <c r="A44" t="inlineStr">
        <is>
          <t>Baguio</t>
        </is>
      </c>
      <c r="B44" t="inlineStr">
        <is>
          <t>Dining Out</t>
        </is>
      </c>
      <c r="C44" t="inlineStr"/>
      <c r="D44" t="inlineStr"/>
      <c r="E44" t="inlineStr"/>
      <c r="F44" t="inlineStr"/>
      <c r="G44" t="inlineStr"/>
    </row>
    <row r="45">
      <c r="A45" t="inlineStr">
        <is>
          <t>Baguio</t>
        </is>
      </c>
      <c r="B45" t="inlineStr">
        <is>
          <t>Transport (trike/jeep/motor)</t>
        </is>
      </c>
      <c r="C45" t="inlineStr"/>
      <c r="D45" t="inlineStr"/>
      <c r="E45" t="inlineStr"/>
      <c r="F45" t="inlineStr"/>
      <c r="G45" t="inlineStr"/>
    </row>
    <row r="46">
      <c r="A46" t="inlineStr">
        <is>
          <t>Baguio</t>
        </is>
      </c>
      <c r="B46" t="inlineStr">
        <is>
          <t>Healthcare/Medications</t>
        </is>
      </c>
      <c r="C46" t="inlineStr"/>
      <c r="D46" t="inlineStr"/>
      <c r="E46" t="inlineStr"/>
      <c r="F46" t="inlineStr"/>
      <c r="G46" t="inlineStr"/>
    </row>
    <row r="47">
      <c r="A47" t="inlineStr">
        <is>
          <t>Baguio</t>
        </is>
      </c>
      <c r="B47" t="inlineStr">
        <is>
          <t>Visa/Immigration (monthlyized)</t>
        </is>
      </c>
      <c r="C47" t="inlineStr"/>
      <c r="D47" t="inlineStr"/>
      <c r="E47" t="inlineStr"/>
      <c r="F47" t="inlineStr"/>
      <c r="G47" t="inlineStr"/>
    </row>
    <row r="48">
      <c r="A48" t="inlineStr">
        <is>
          <t>Baguio</t>
        </is>
      </c>
      <c r="B48" t="inlineStr">
        <is>
          <t>Leisure/Golf</t>
        </is>
      </c>
      <c r="C48" t="inlineStr"/>
      <c r="D48" t="inlineStr"/>
      <c r="E48" t="inlineStr"/>
      <c r="F48" t="inlineStr"/>
      <c r="G48" t="inlineStr"/>
    </row>
    <row r="49">
      <c r="A49" t="inlineStr">
        <is>
          <t>Baguio</t>
        </is>
      </c>
      <c r="B49" t="inlineStr">
        <is>
          <t>Misc Buffer</t>
        </is>
      </c>
      <c r="C49" t="inlineStr"/>
      <c r="D49" t="inlineStr"/>
      <c r="E49" t="inlineStr"/>
      <c r="F49" t="inlineStr"/>
      <c r="G49" t="inlineStr"/>
    </row>
    <row r="50">
      <c r="A50" t="inlineStr">
        <is>
          <t>Makati</t>
        </is>
      </c>
      <c r="B50" t="inlineStr">
        <is>
          <t>Rent (1BR)</t>
        </is>
      </c>
      <c r="C50" t="inlineStr"/>
      <c r="D50" t="inlineStr"/>
      <c r="E50" t="inlineStr"/>
      <c r="F50" t="inlineStr"/>
      <c r="G50" t="inlineStr"/>
    </row>
    <row r="51">
      <c r="A51" t="inlineStr">
        <is>
          <t>Makati</t>
        </is>
      </c>
      <c r="B51" t="inlineStr">
        <is>
          <t>Electricity</t>
        </is>
      </c>
      <c r="C51" t="inlineStr"/>
      <c r="D51" t="inlineStr"/>
      <c r="E51" t="inlineStr"/>
      <c r="F51" t="inlineStr"/>
      <c r="G51" t="inlineStr"/>
    </row>
    <row r="52">
      <c r="A52" t="inlineStr">
        <is>
          <t>Makati</t>
        </is>
      </c>
      <c r="B52" t="inlineStr">
        <is>
          <t>Water</t>
        </is>
      </c>
      <c r="C52" t="inlineStr"/>
      <c r="D52" t="inlineStr"/>
      <c r="E52" t="inlineStr"/>
      <c r="F52" t="inlineStr"/>
      <c r="G52" t="inlineStr"/>
    </row>
    <row r="53">
      <c r="A53" t="inlineStr">
        <is>
          <t>Makati</t>
        </is>
      </c>
      <c r="B53" t="inlineStr">
        <is>
          <t>Internet (home)</t>
        </is>
      </c>
      <c r="C53" t="inlineStr"/>
      <c r="D53" t="inlineStr"/>
      <c r="E53" t="inlineStr"/>
      <c r="F53" t="inlineStr"/>
      <c r="G53" t="inlineStr"/>
    </row>
    <row r="54">
      <c r="A54" t="inlineStr">
        <is>
          <t>Makati</t>
        </is>
      </c>
      <c r="B54" t="inlineStr">
        <is>
          <t>Mobile (SIM)</t>
        </is>
      </c>
      <c r="C54" t="inlineStr"/>
      <c r="D54" t="inlineStr"/>
      <c r="E54" t="inlineStr"/>
      <c r="F54" t="inlineStr"/>
      <c r="G54" t="inlineStr"/>
    </row>
    <row r="55">
      <c r="A55" t="inlineStr">
        <is>
          <t>Makati</t>
        </is>
      </c>
      <c r="B55" t="inlineStr">
        <is>
          <t>Groceries</t>
        </is>
      </c>
      <c r="C55" t="inlineStr"/>
      <c r="D55" t="inlineStr"/>
      <c r="E55" t="inlineStr"/>
      <c r="F55" t="inlineStr"/>
      <c r="G55" t="inlineStr"/>
    </row>
    <row r="56">
      <c r="A56" t="inlineStr">
        <is>
          <t>Makati</t>
        </is>
      </c>
      <c r="B56" t="inlineStr">
        <is>
          <t>Dining Out</t>
        </is>
      </c>
      <c r="C56" t="inlineStr"/>
      <c r="D56" t="inlineStr"/>
      <c r="E56" t="inlineStr"/>
      <c r="F56" t="inlineStr"/>
      <c r="G56" t="inlineStr"/>
    </row>
    <row r="57">
      <c r="A57" t="inlineStr">
        <is>
          <t>Makati</t>
        </is>
      </c>
      <c r="B57" t="inlineStr">
        <is>
          <t>Transport (trike/jeep/motor)</t>
        </is>
      </c>
      <c r="C57" t="inlineStr"/>
      <c r="D57" t="inlineStr"/>
      <c r="E57" t="inlineStr"/>
      <c r="F57" t="inlineStr"/>
      <c r="G57" t="inlineStr"/>
    </row>
    <row r="58">
      <c r="A58" t="inlineStr">
        <is>
          <t>Makati</t>
        </is>
      </c>
      <c r="B58" t="inlineStr">
        <is>
          <t>Healthcare/Medications</t>
        </is>
      </c>
      <c r="C58" t="inlineStr"/>
      <c r="D58" t="inlineStr"/>
      <c r="E58" t="inlineStr"/>
      <c r="F58" t="inlineStr"/>
      <c r="G58" t="inlineStr"/>
    </row>
    <row r="59">
      <c r="A59" t="inlineStr">
        <is>
          <t>Makati</t>
        </is>
      </c>
      <c r="B59" t="inlineStr">
        <is>
          <t>Visa/Immigration (monthlyized)</t>
        </is>
      </c>
      <c r="C59" t="inlineStr"/>
      <c r="D59" t="inlineStr"/>
      <c r="E59" t="inlineStr"/>
      <c r="F59" t="inlineStr"/>
      <c r="G59" t="inlineStr"/>
    </row>
    <row r="60">
      <c r="A60" t="inlineStr">
        <is>
          <t>Makati</t>
        </is>
      </c>
      <c r="B60" t="inlineStr">
        <is>
          <t>Leisure/Golf</t>
        </is>
      </c>
      <c r="C60" t="inlineStr"/>
      <c r="D60" t="inlineStr"/>
      <c r="E60" t="inlineStr"/>
      <c r="F60" t="inlineStr"/>
      <c r="G60" t="inlineStr"/>
    </row>
    <row r="61">
      <c r="A61" t="inlineStr">
        <is>
          <t>Makati</t>
        </is>
      </c>
      <c r="B61" t="inlineStr">
        <is>
          <t>Misc Buffer</t>
        </is>
      </c>
      <c r="C61" t="inlineStr"/>
      <c r="D61" t="inlineStr"/>
      <c r="E61" t="inlineStr"/>
      <c r="F61" t="inlineStr"/>
      <c r="G61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Field</t>
        </is>
      </c>
      <c r="B1" s="1" t="inlineStr">
        <is>
          <t>Description</t>
        </is>
      </c>
    </row>
    <row r="2">
      <c r="A2" t="inlineStr">
        <is>
          <t>category</t>
        </is>
      </c>
      <c r="B2" t="inlineStr">
        <is>
          <t>hospital/clinic, insurance, immigration, rentals, bank/remittance, internet, emergency</t>
        </is>
      </c>
    </row>
    <row r="3">
      <c r="A3" t="inlineStr">
        <is>
          <t>name</t>
        </is>
      </c>
      <c r="B3" t="inlineStr">
        <is>
          <t>Provider name</t>
        </is>
      </c>
    </row>
    <row r="4">
      <c r="A4" t="inlineStr">
        <is>
          <t>city</t>
        </is>
      </c>
      <c r="B4" t="inlineStr">
        <is>
          <t>City/municipality</t>
        </is>
      </c>
    </row>
    <row r="5">
      <c r="A5" t="inlineStr">
        <is>
          <t>address</t>
        </is>
      </c>
      <c r="B5" t="inlineStr">
        <is>
          <t>Street / barangay</t>
        </is>
      </c>
    </row>
    <row r="6">
      <c r="A6" t="inlineStr">
        <is>
          <t>contact_phone</t>
        </is>
      </c>
      <c r="B6" t="inlineStr">
        <is>
          <t>Primary phone</t>
        </is>
      </c>
    </row>
    <row r="7">
      <c r="A7" t="inlineStr">
        <is>
          <t>contact_email</t>
        </is>
      </c>
      <c r="B7" t="inlineStr">
        <is>
          <t>Email (optional)</t>
        </is>
      </c>
    </row>
    <row r="8">
      <c r="A8" t="inlineStr">
        <is>
          <t>hours</t>
        </is>
      </c>
      <c r="B8" t="inlineStr">
        <is>
          <t>Opening hours summary</t>
        </is>
      </c>
    </row>
    <row r="9">
      <c r="A9" t="inlineStr">
        <is>
          <t>services</t>
        </is>
      </c>
      <c r="B9" t="inlineStr">
        <is>
          <t>Comma-separated services</t>
        </is>
      </c>
    </row>
    <row r="10">
      <c r="A10" t="inlineStr">
        <is>
          <t>vetting_score</t>
        </is>
      </c>
      <c r="B10" t="inlineStr">
        <is>
          <t>0–5 (your rubric)</t>
        </is>
      </c>
    </row>
    <row r="11">
      <c r="A11" t="inlineStr">
        <is>
          <t>last_verified</t>
        </is>
      </c>
      <c r="B11" t="inlineStr">
        <is>
          <t>YYYY-MM-DD</t>
        </is>
      </c>
    </row>
    <row r="12">
      <c r="A12" t="inlineStr">
        <is>
          <t>notes</t>
        </is>
      </c>
      <c r="B12" t="inlineStr">
        <is>
          <t>Trust-but-Verify notes; who verified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Quantity</t>
        </is>
      </c>
      <c r="C1" s="1" t="inlineStr">
        <is>
          <t>Unit</t>
        </is>
      </c>
      <c r="D1" s="1" t="inlineStr">
        <is>
          <t>Pricing Notes</t>
        </is>
      </c>
      <c r="E1" s="1" t="inlineStr">
        <is>
          <t>Cost</t>
        </is>
      </c>
    </row>
    <row r="2">
      <c r="A2" t="inlineStr">
        <is>
          <t>Membership Fee</t>
        </is>
      </c>
      <c r="B2" t="inlineStr">
        <is>
          <t>7</t>
        </is>
      </c>
      <c r="C2" t="inlineStr">
        <is>
          <t>USD (flat)</t>
        </is>
      </c>
      <c r="D2" t="inlineStr">
        <is>
          <t>Editable monthly fee</t>
        </is>
      </c>
      <c r="E2">
        <f>VALUE(B2)</f>
        <v/>
      </c>
    </row>
    <row r="3">
      <c r="A3" t="inlineStr">
        <is>
          <t>Hosting Compute Hours</t>
        </is>
      </c>
      <c r="B3" t="inlineStr">
        <is>
          <t>0</t>
        </is>
      </c>
      <c r="C3" t="inlineStr">
        <is>
          <t>Hours</t>
        </is>
      </c>
      <c r="D3" t="inlineStr">
        <is>
          <t>&lt;=40 free; &gt;40: $0.125/hr over 40</t>
        </is>
      </c>
      <c r="E3">
        <f>IF(VALUE(B3)&lt;=40,0,(VALUE(B3)-40)*0.125)</f>
        <v/>
      </c>
    </row>
    <row r="4">
      <c r="A4" t="inlineStr">
        <is>
          <t>Uploaded Asset Egress</t>
        </is>
      </c>
      <c r="B4" t="inlineStr">
        <is>
          <t>0</t>
        </is>
      </c>
      <c r="C4" t="inlineStr">
        <is>
          <t>MB</t>
        </is>
      </c>
      <c r="D4" t="inlineStr">
        <is>
          <t>&lt;=1MB free; 2-30MB: $16.45 flat; 31-100MB: $28.22 flat; &gt;100MB: $28.22 + $0.0008/MB over 100</t>
        </is>
      </c>
      <c r="E4">
        <f>IF(VALUE(B4)&lt;=1,0,IF(VALUE(B4)&lt;=30,16.45,IF(VALUE(B4)&lt;=100,28.22,28.22+(VALUE(B4)-100)*0.0008)))</f>
        <v/>
      </c>
    </row>
    <row r="5">
      <c r="A5" t="inlineStr">
        <is>
          <t>Database Alterations</t>
        </is>
      </c>
      <c r="B5" t="inlineStr">
        <is>
          <t>0</t>
        </is>
      </c>
      <c r="C5" t="inlineStr">
        <is>
          <t>Alterations</t>
        </is>
      </c>
      <c r="D5" t="inlineStr">
        <is>
          <t>&lt;=10 free; 11-25: $8.54; 26-50: $16.32; &gt;50: $16.32 + $0.003 per over 50</t>
        </is>
      </c>
      <c r="E5">
        <f>IF(VALUE(B5)&lt;=10,0,IF(VALUE(B5)&lt;=25,8.54,IF(VALUE(B5)&lt;=50,16.32,16.32+(VALUE(B5)-50)*0.003)))</f>
        <v/>
      </c>
    </row>
    <row r="6">
      <c r="A6" t="inlineStr">
        <is>
          <t>Page Views</t>
        </is>
      </c>
      <c r="B6" t="inlineStr">
        <is>
          <t>0</t>
        </is>
      </c>
      <c r="C6" t="inlineStr">
        <is>
          <t>Views</t>
        </is>
      </c>
      <c r="D6" t="inlineStr">
        <is>
          <t>&lt;=10 free; 11-100: $6.85; 101-1000: $12.82; &gt;1000: $12.82 + $0.0001 per over 1000</t>
        </is>
      </c>
      <c r="E6">
        <f>IF(VALUE(B6)&lt;=10,0,IF(VALUE(B6)&lt;=100,6.85,IF(VALUE(B6)&lt;=1000,12.82,12.82+(VALUE(B6)-1000)*0.0001)))</f>
        <v/>
      </c>
    </row>
    <row r="7">
      <c r="A7" t="inlineStr">
        <is>
          <t>Analytics Events</t>
        </is>
      </c>
      <c r="B7" t="inlineStr">
        <is>
          <t>0</t>
        </is>
      </c>
      <c r="C7" t="inlineStr">
        <is>
          <t>Events</t>
        </is>
      </c>
      <c r="D7" t="inlineStr">
        <is>
          <t>&lt;=10 free; 11-100: $9.63; 101-1000: $16.83; &gt;1000: $16.83 + $0.0002 per over 1000</t>
        </is>
      </c>
      <c r="E7">
        <f>IF(VALUE(B7)&lt;=10,0,IF(VALUE(B7)&lt;=100,9.63,IF(VALUE(B7)&lt;=1000,16.83,16.83+(VALUE(B7)-1000)*0.0002)))</f>
        <v/>
      </c>
    </row>
    <row r="8">
      <c r="A8" t="inlineStr">
        <is>
          <t>Mobile App Rebuilds</t>
        </is>
      </c>
      <c r="B8" t="inlineStr">
        <is>
          <t>0</t>
        </is>
      </c>
      <c r="C8" t="inlineStr">
        <is>
          <t>Rebuilds</t>
        </is>
      </c>
      <c r="D8" t="inlineStr">
        <is>
          <t>$0.09 per rebuild</t>
        </is>
      </c>
      <c r="E8">
        <f>VALUE(B8)*0.09</f>
        <v/>
      </c>
    </row>
    <row r="9">
      <c r="A9" t="inlineStr">
        <is>
          <t>Mobile App Submissions</t>
        </is>
      </c>
      <c r="B9" t="inlineStr">
        <is>
          <t>0</t>
        </is>
      </c>
      <c r="C9" t="inlineStr">
        <is>
          <t>Submissions</t>
        </is>
      </c>
      <c r="D9" t="inlineStr">
        <is>
          <t>$0.15 per submission</t>
        </is>
      </c>
      <c r="E9">
        <f>VALUE(B9)*0.15</f>
        <v/>
      </c>
    </row>
    <row r="10">
      <c r="A10" t="inlineStr">
        <is>
          <t>Code Edit Rebuilds</t>
        </is>
      </c>
      <c r="B10" t="inlineStr">
        <is>
          <t>0</t>
        </is>
      </c>
      <c r="C10" t="inlineStr">
        <is>
          <t>Rebuilds</t>
        </is>
      </c>
      <c r="D10" t="inlineStr">
        <is>
          <t>&lt;=10 free; 11-25: $1.31; 26-50: $3.32; &gt;50: $3.32 + $0.02 per over 50</t>
        </is>
      </c>
      <c r="E10">
        <f>IF(VALUE(B10)&lt;=10,0,IF(VALUE(B10)&lt;=25,1.31,IF(VALUE(B10)&lt;=50,3.32,3.32+(VALUE(B10)-50)*0.02)))</f>
        <v/>
      </c>
    </row>
    <row r="11">
      <c r="A11" t="inlineStr">
        <is>
          <t>Site Publishes</t>
        </is>
      </c>
      <c r="B11" t="inlineStr">
        <is>
          <t>0</t>
        </is>
      </c>
      <c r="C11" t="inlineStr">
        <is>
          <t>Publishes</t>
        </is>
      </c>
      <c r="D11" t="inlineStr">
        <is>
          <t>&lt;=5 free; 6-20: $14.13; 21-100: $28.59; &gt;100: $28.59 + $0.02 per over 100</t>
        </is>
      </c>
      <c r="E11">
        <f>IF(VALUE(B11)&lt;=5,0,IF(VALUE(B11)&lt;=20,14.13,IF(VALUE(B11)&lt;=100,28.59,28.59+(VALUE(B11)-100)*0.02)))</f>
        <v/>
      </c>
    </row>
    <row r="12">
      <c r="A12" t="inlineStr">
        <is>
          <t>TOTAL ESTIMATED COST</t>
        </is>
      </c>
      <c r="B12" t="inlineStr"/>
      <c r="C12" t="inlineStr">
        <is>
          <t>USD</t>
        </is>
      </c>
      <c r="D12" t="inlineStr">
        <is>
          <t>Sum of all costs above</t>
        </is>
      </c>
      <c r="E12">
        <f>SUM(E2:E11)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2025-10-17T01:22:58Z</dcterms:created>
  <dcterms:modified xmlns:dcterms="http://purl.org/dc/terms/" xmlns:xsi="http://www.w3.org/2001/XMLSchema-instance" xsi:type="dcterms:W3CDTF">2025-10-17T01:22:58Z</dcterms:modified>
</cp:coreProperties>
</file>